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368" windowHeight="9300"/>
  </bookViews>
  <sheets>
    <sheet name="环境采购（2）" sheetId="16" r:id="rId1"/>
  </sheets>
  <calcPr calcId="144525"/>
</workbook>
</file>

<file path=xl/sharedStrings.xml><?xml version="1.0" encoding="utf-8"?>
<sst xmlns="http://schemas.openxmlformats.org/spreadsheetml/2006/main" count="27" uniqueCount="24">
  <si>
    <t>青运村环境部设备采购需求表（第二批）</t>
  </si>
  <si>
    <t>序号</t>
  </si>
  <si>
    <t>项目</t>
  </si>
  <si>
    <t>单位</t>
  </si>
  <si>
    <t>计划采购数量</t>
  </si>
  <si>
    <t>市场预算价格</t>
  </si>
  <si>
    <t>实际采购金额</t>
  </si>
  <si>
    <t>设备参数需求</t>
  </si>
  <si>
    <t>产品参考图片</t>
  </si>
  <si>
    <t>吸扫地一体机（驾驶室）</t>
  </si>
  <si>
    <t>辆</t>
  </si>
  <si>
    <t>清扫宽度≥1900mm
工作效率≥12000m2/h
爬坡能力≥20%
工作时间≥6h
水箱容量≥30L
尘箱容量≥180L</t>
  </si>
  <si>
    <t>洗地机（手推式）</t>
  </si>
  <si>
    <t xml:space="preserve">洗地宽度≥500mm            吸水扒宽度≥800mm                        最大工作效率≥1800m2 /h
清水、污水箱≥50L
最大续航时间≥5h   噪声：静音版  </t>
  </si>
  <si>
    <t>吸尘吸水机</t>
  </si>
  <si>
    <t>台</t>
  </si>
  <si>
    <t xml:space="preserve">电压220V                    功率≥4800W                   容量≥70L                     </t>
  </si>
  <si>
    <t>抛光机</t>
  </si>
  <si>
    <t xml:space="preserve">电压220V/50Hz
功率≥1800W
转速≥175rpm             机器重量≥50kg </t>
  </si>
  <si>
    <t>垃圾清运车</t>
  </si>
  <si>
    <t>车厢容量240L*4             电池容量≥32A                         续航力里程≥50KM        电机功率≥1000W                       载重≤500KG</t>
  </si>
  <si>
    <t>平板车</t>
  </si>
  <si>
    <t>尺寸90*60CM              最大承载950KG            加厚橡胶软轮</t>
  </si>
  <si>
    <t>合计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</si>
</sst>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  <numFmt numFmtId="177" formatCode="0.00_ "/>
  </numFmts>
  <fonts count="24">
    <font>
      <sz val="11"/>
      <color theme="1"/>
      <name val="宋体"/>
      <charset val="134"/>
      <scheme val="minor"/>
    </font>
    <font>
      <sz val="12"/>
      <name val="宋体"/>
      <charset val="134"/>
      <scheme val="minor"/>
    </font>
    <font>
      <b/>
      <sz val="18"/>
      <name val="宋体"/>
      <charset val="134"/>
      <scheme val="minor"/>
    </font>
    <font>
      <b/>
      <sz val="11"/>
      <name val="宋体"/>
      <charset val="134"/>
      <scheme val="minor"/>
    </font>
    <font>
      <sz val="1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6" fillId="4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8" borderId="4" applyNumberFormat="0" applyFont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17" fillId="12" borderId="7" applyNumberFormat="0" applyAlignment="0" applyProtection="0">
      <alignment vertical="center"/>
    </xf>
    <xf numFmtId="0" fontId="18" fillId="12" borderId="3" applyNumberFormat="0" applyAlignment="0" applyProtection="0">
      <alignment vertical="center"/>
    </xf>
    <xf numFmtId="0" fontId="19" fillId="13" borderId="8" applyNumberFormat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5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16">
    <xf numFmtId="0" fontId="0" fillId="0" borderId="0" xfId="0">
      <alignment vertical="center"/>
    </xf>
    <xf numFmtId="0" fontId="1" fillId="0" borderId="0" xfId="49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2" fillId="0" borderId="1" xfId="49" applyFont="1" applyBorder="1" applyAlignment="1">
      <alignment horizontal="center" vertical="center" wrapText="1"/>
    </xf>
    <xf numFmtId="0" fontId="3" fillId="0" borderId="2" xfId="49" applyFont="1" applyBorder="1" applyAlignment="1">
      <alignment horizontal="center" vertical="center" wrapText="1"/>
    </xf>
    <xf numFmtId="177" fontId="3" fillId="0" borderId="2" xfId="49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4" fillId="0" borderId="2" xfId="49" applyFont="1" applyBorder="1" applyAlignment="1">
      <alignment horizontal="center" vertical="center" wrapText="1"/>
    </xf>
    <xf numFmtId="0" fontId="4" fillId="2" borderId="2" xfId="49" applyFont="1" applyFill="1" applyBorder="1" applyAlignment="1">
      <alignment horizontal="center" vertical="center" wrapText="1"/>
    </xf>
    <xf numFmtId="177" fontId="4" fillId="0" borderId="2" xfId="49" applyNumberFormat="1" applyFont="1" applyBorder="1" applyAlignment="1">
      <alignment horizontal="center" vertical="center" wrapText="1"/>
    </xf>
    <xf numFmtId="0" fontId="4" fillId="0" borderId="2" xfId="49" applyFont="1" applyBorder="1" applyAlignment="1">
      <alignment horizontal="left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center" vertical="center" wrapText="1"/>
    </xf>
    <xf numFmtId="176" fontId="4" fillId="0" borderId="2" xfId="49" applyNumberFormat="1" applyFont="1" applyBorder="1" applyAlignment="1">
      <alignment horizontal="center" vertical="center" wrapText="1"/>
    </xf>
    <xf numFmtId="177" fontId="1" fillId="0" borderId="0" xfId="49" applyNumberFormat="1" applyFont="1" applyAlignment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83820</xdr:colOff>
      <xdr:row>6</xdr:row>
      <xdr:rowOff>92844</xdr:rowOff>
    </xdr:from>
    <xdr:to>
      <xdr:col>7</xdr:col>
      <xdr:colOff>1698355</xdr:colOff>
      <xdr:row>6</xdr:row>
      <xdr:rowOff>952500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79620" y="7575550"/>
          <a:ext cx="1614170" cy="859790"/>
        </a:xfrm>
        <a:prstGeom prst="rect">
          <a:avLst/>
        </a:prstGeom>
      </xdr:spPr>
    </xdr:pic>
    <xdr:clientData/>
  </xdr:twoCellAnchor>
  <xdr:twoCellAnchor editAs="oneCell">
    <xdr:from>
      <xdr:col>7</xdr:col>
      <xdr:colOff>68581</xdr:colOff>
      <xdr:row>7</xdr:row>
      <xdr:rowOff>54056</xdr:rowOff>
    </xdr:from>
    <xdr:to>
      <xdr:col>7</xdr:col>
      <xdr:colOff>1645920</xdr:colOff>
      <xdr:row>7</xdr:row>
      <xdr:rowOff>1415690</xdr:rowOff>
    </xdr:to>
    <xdr:pic>
      <xdr:nvPicPr>
        <xdr:cNvPr id="4" name="图片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564380" y="8641715"/>
          <a:ext cx="1577340" cy="1361440"/>
        </a:xfrm>
        <a:prstGeom prst="rect">
          <a:avLst/>
        </a:prstGeom>
      </xdr:spPr>
    </xdr:pic>
    <xdr:clientData/>
  </xdr:twoCellAnchor>
  <xdr:twoCellAnchor editAs="oneCell">
    <xdr:from>
      <xdr:col>7</xdr:col>
      <xdr:colOff>83820</xdr:colOff>
      <xdr:row>5</xdr:row>
      <xdr:rowOff>99060</xdr:rowOff>
    </xdr:from>
    <xdr:to>
      <xdr:col>7</xdr:col>
      <xdr:colOff>1679317</xdr:colOff>
      <xdr:row>5</xdr:row>
      <xdr:rowOff>1694557</xdr:rowOff>
    </xdr:to>
    <xdr:pic>
      <xdr:nvPicPr>
        <xdr:cNvPr id="6" name="图片 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579620" y="5692140"/>
          <a:ext cx="1595120" cy="1595120"/>
        </a:xfrm>
        <a:prstGeom prst="rect">
          <a:avLst/>
        </a:prstGeom>
      </xdr:spPr>
    </xdr:pic>
    <xdr:clientData/>
  </xdr:twoCellAnchor>
  <xdr:twoCellAnchor editAs="oneCell">
    <xdr:from>
      <xdr:col>7</xdr:col>
      <xdr:colOff>60960</xdr:colOff>
      <xdr:row>4</xdr:row>
      <xdr:rowOff>76200</xdr:rowOff>
    </xdr:from>
    <xdr:to>
      <xdr:col>7</xdr:col>
      <xdr:colOff>1668780</xdr:colOff>
      <xdr:row>4</xdr:row>
      <xdr:rowOff>1590270</xdr:rowOff>
    </xdr:to>
    <xdr:pic>
      <xdr:nvPicPr>
        <xdr:cNvPr id="7" name="图片 6"/>
        <xdr:cNvPicPr>
          <a:picLocks noChangeAspect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56760" y="4000500"/>
          <a:ext cx="1607820" cy="15138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144780</xdr:colOff>
      <xdr:row>2</xdr:row>
      <xdr:rowOff>91440</xdr:rowOff>
    </xdr:from>
    <xdr:to>
      <xdr:col>7</xdr:col>
      <xdr:colOff>1463040</xdr:colOff>
      <xdr:row>2</xdr:row>
      <xdr:rowOff>1409700</xdr:rowOff>
    </xdr:to>
    <xdr:pic>
      <xdr:nvPicPr>
        <xdr:cNvPr id="8" name="图片 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640580" y="1120140"/>
          <a:ext cx="1318260" cy="1318260"/>
        </a:xfrm>
        <a:prstGeom prst="rect">
          <a:avLst/>
        </a:prstGeom>
      </xdr:spPr>
    </xdr:pic>
    <xdr:clientData/>
  </xdr:twoCellAnchor>
  <xdr:twoCellAnchor editAs="oneCell">
    <xdr:from>
      <xdr:col>7</xdr:col>
      <xdr:colOff>281940</xdr:colOff>
      <xdr:row>3</xdr:row>
      <xdr:rowOff>160020</xdr:rowOff>
    </xdr:from>
    <xdr:to>
      <xdr:col>7</xdr:col>
      <xdr:colOff>1420131</xdr:colOff>
      <xdr:row>3</xdr:row>
      <xdr:rowOff>1223621</xdr:rowOff>
    </xdr:to>
    <xdr:pic>
      <xdr:nvPicPr>
        <xdr:cNvPr id="10" name="图片 9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777740" y="2659380"/>
          <a:ext cx="1137920" cy="10629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11"/>
  <sheetViews>
    <sheetView tabSelected="1" workbookViewId="0">
      <selection activeCell="J4" sqref="J4"/>
    </sheetView>
  </sheetViews>
  <sheetFormatPr defaultColWidth="9" defaultRowHeight="15.6" outlineLevelCol="7"/>
  <cols>
    <col min="1" max="1" width="3.33333333333333" style="1" customWidth="1"/>
    <col min="2" max="2" width="6.88888888888889" style="1" customWidth="1"/>
    <col min="3" max="3" width="4.77777777777778" style="1" customWidth="1"/>
    <col min="4" max="4" width="7.44444444444444" style="1" customWidth="1"/>
    <col min="5" max="5" width="10.1111111111111" style="1" customWidth="1"/>
    <col min="6" max="6" width="12.2222222222222" style="1" customWidth="1"/>
    <col min="7" max="7" width="20.7777777777778" style="1" customWidth="1"/>
    <col min="8" max="8" width="25.3333333333333" style="2" customWidth="1"/>
    <col min="9" max="9" width="13.6666666666667" style="2" customWidth="1"/>
    <col min="10" max="10" width="15.5555555555556" style="2" customWidth="1"/>
    <col min="11" max="12" width="9" style="2"/>
    <col min="13" max="13" width="14.1111111111111" style="2" customWidth="1"/>
    <col min="14" max="16384" width="9" style="2"/>
  </cols>
  <sheetData>
    <row r="1" ht="49.8" customHeight="1" spans="1:8">
      <c r="A1" s="3" t="s">
        <v>0</v>
      </c>
      <c r="B1" s="3"/>
      <c r="C1" s="3"/>
      <c r="D1" s="3"/>
      <c r="E1" s="3"/>
      <c r="F1" s="3"/>
      <c r="G1" s="3"/>
      <c r="H1" s="3"/>
    </row>
    <row r="2" ht="31.2" customHeight="1" spans="1:8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5" t="s">
        <v>6</v>
      </c>
      <c r="G2" s="5" t="s">
        <v>7</v>
      </c>
      <c r="H2" s="6" t="s">
        <v>8</v>
      </c>
    </row>
    <row r="3" ht="115.8" customHeight="1" spans="1:8">
      <c r="A3" s="7">
        <v>1</v>
      </c>
      <c r="B3" s="7" t="s">
        <v>9</v>
      </c>
      <c r="C3" s="7" t="s">
        <v>10</v>
      </c>
      <c r="D3" s="8">
        <v>2</v>
      </c>
      <c r="E3" s="9">
        <v>52000</v>
      </c>
      <c r="F3" s="5">
        <f>'环境采购（2）'!D3*'环境采购（2）'!E3</f>
        <v>104000</v>
      </c>
      <c r="G3" s="10" t="s">
        <v>11</v>
      </c>
      <c r="H3" s="11"/>
    </row>
    <row r="4" ht="112.2" customHeight="1" spans="1:8">
      <c r="A4" s="7">
        <v>2</v>
      </c>
      <c r="B4" s="7" t="s">
        <v>12</v>
      </c>
      <c r="C4" s="7"/>
      <c r="D4" s="8">
        <v>4</v>
      </c>
      <c r="E4" s="9">
        <v>10800</v>
      </c>
      <c r="F4" s="5">
        <f>'环境采购（2）'!D4*'环境采购（2）'!E4</f>
        <v>43200</v>
      </c>
      <c r="G4" s="12" t="s">
        <v>13</v>
      </c>
      <c r="H4" s="13"/>
    </row>
    <row r="5" ht="131.4" customHeight="1" spans="1:8">
      <c r="A5" s="7">
        <v>3</v>
      </c>
      <c r="B5" s="7" t="s">
        <v>14</v>
      </c>
      <c r="C5" s="7" t="s">
        <v>15</v>
      </c>
      <c r="D5" s="8">
        <v>1</v>
      </c>
      <c r="E5" s="9">
        <v>3000</v>
      </c>
      <c r="F5" s="5">
        <f>'环境采购（2）'!D5*'环境采购（2）'!E5</f>
        <v>3000</v>
      </c>
      <c r="G5" s="10" t="s">
        <v>16</v>
      </c>
      <c r="H5" s="11"/>
    </row>
    <row r="6" ht="148.8" customHeight="1" spans="1:8">
      <c r="A6" s="7">
        <v>4</v>
      </c>
      <c r="B6" s="7" t="s">
        <v>17</v>
      </c>
      <c r="C6" s="7" t="s">
        <v>15</v>
      </c>
      <c r="D6" s="8">
        <v>2</v>
      </c>
      <c r="E6" s="9">
        <v>2500</v>
      </c>
      <c r="F6" s="5">
        <f>'环境采购（2）'!D6*'环境采购（2）'!E6</f>
        <v>5000</v>
      </c>
      <c r="G6" s="10" t="s">
        <v>18</v>
      </c>
      <c r="H6" s="11"/>
    </row>
    <row r="7" ht="87" customHeight="1" spans="1:8">
      <c r="A7" s="7">
        <v>5</v>
      </c>
      <c r="B7" s="7" t="s">
        <v>19</v>
      </c>
      <c r="C7" s="7" t="s">
        <v>15</v>
      </c>
      <c r="D7" s="8">
        <v>4</v>
      </c>
      <c r="E7" s="9">
        <v>9000</v>
      </c>
      <c r="F7" s="5">
        <f>'环境采购（2）'!D7*'环境采购（2）'!E7</f>
        <v>36000</v>
      </c>
      <c r="G7" s="10" t="s">
        <v>20</v>
      </c>
      <c r="H7" s="11"/>
    </row>
    <row r="8" ht="117.6" customHeight="1" spans="1:8">
      <c r="A8" s="7">
        <v>6</v>
      </c>
      <c r="B8" s="7" t="s">
        <v>21</v>
      </c>
      <c r="C8" s="8" t="s">
        <v>10</v>
      </c>
      <c r="D8" s="8">
        <v>4</v>
      </c>
      <c r="E8" s="14">
        <v>320</v>
      </c>
      <c r="F8" s="5">
        <f>'环境采购（2）'!D8*'环境采购（2）'!E8</f>
        <v>1280</v>
      </c>
      <c r="G8" s="10" t="s">
        <v>22</v>
      </c>
      <c r="H8" s="11"/>
    </row>
    <row r="9" ht="55.8" customHeight="1" spans="1:8">
      <c r="A9" s="7" t="s">
        <v>23</v>
      </c>
      <c r="B9" s="7"/>
      <c r="C9" s="7"/>
      <c r="D9" s="7"/>
      <c r="E9" s="7"/>
      <c r="F9" s="5">
        <f>SUM(F3:F8)</f>
        <v>192480</v>
      </c>
      <c r="G9" s="10"/>
      <c r="H9" s="11"/>
    </row>
    <row r="11" spans="6:6">
      <c r="F11" s="15"/>
    </row>
  </sheetData>
  <mergeCells count="2">
    <mergeCell ref="A1:H1"/>
    <mergeCell ref="A9:E9"/>
  </mergeCells>
  <pageMargins left="0.25" right="0.25" top="0.75" bottom="0.75" header="0.3" footer="0.3"/>
  <pageSetup paperSize="9" scale="78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环境采购（2）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威宁世纪花城物业服务中心</dc:creator>
  <cp:lastModifiedBy>WK</cp:lastModifiedBy>
  <dcterms:created xsi:type="dcterms:W3CDTF">2023-06-27T08:09:00Z</dcterms:created>
  <cp:lastPrinted>2023-08-09T03:47:00Z</cp:lastPrinted>
  <dcterms:modified xsi:type="dcterms:W3CDTF">2023-08-24T00:50:58Z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99B85EB7BA554FBFA0BED64C7EB4301F</vt:lpwstr>
  </property>
  <property fmtid="{D5CDD505-2E9C-101B-9397-08002B2CF9AE}" pid="3" name="KSOProductBuildVer">
    <vt:lpwstr>2052-11.1.0.14309</vt:lpwstr>
  </property>
</Properties>
</file>